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<sst xmlns="http://schemas.openxmlformats.org/spreadsheetml/2006/main" count="20" uniqueCount="15">
  <si>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PROGNOZA ZADŁUŻENIA</t>
  </si>
  <si>
    <t>310-1421787/3/II/22/2001 budowa gminnej sieci wodociągowej</t>
  </si>
  <si>
    <t xml:space="preserve">Umowa kredytu                 Cel </t>
  </si>
  <si>
    <t>rata</t>
  </si>
  <si>
    <t>odsetki</t>
  </si>
  <si>
    <t>Budowa kanalizacji sanitarnej pożyczka WFOŚ</t>
  </si>
  <si>
    <t>Planowane kredyty i pożyczki w roku budżetowym</t>
  </si>
  <si>
    <t xml:space="preserve">Razem zadłużenie </t>
  </si>
  <si>
    <t>spłaty rat</t>
  </si>
  <si>
    <t>razem</t>
  </si>
  <si>
    <t>Prognozowane dochody</t>
  </si>
  <si>
    <t>Łączna kwota długu art.170                                 %</t>
  </si>
  <si>
    <t>Łączna kwota przypadająca do spłaty art.169                                 %</t>
  </si>
  <si>
    <t>Zadłużenie na dzień 1.01.2009</t>
  </si>
  <si>
    <t>Zadłużenie na koniec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</si>
</sst>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3" fontId="2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0" fontId="0" fillId="0" borderId="10" xfId="52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23.00390625" style="2" customWidth="1"/>
    <col min="2" max="3" width="9.8515625" style="2" customWidth="1"/>
    <col min="4" max="4" width="13.28125" style="2" customWidth="1"/>
    <col min="5" max="9" width="11.7109375" style="2" bestFit="1" customWidth="1"/>
    <col min="10" max="10" width="11.57421875" style="2" bestFit="1" customWidth="1"/>
    <col min="11" max="11" width="10.140625" style="2" bestFit="1" customWidth="1"/>
    <col min="12" max="16" width="9.140625" style="2" customWidth="1"/>
  </cols>
  <sheetData>
    <row r="1" spans="1:17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3"/>
      <c r="M1" s="3"/>
      <c r="N1" s="3"/>
      <c r="O1" s="3"/>
      <c r="P1" s="3"/>
      <c r="Q1" s="3"/>
    </row>
    <row r="2" spans="1:15" ht="31.5" customHeight="1">
      <c r="A2" s="24" t="s">
        <v>2</v>
      </c>
      <c r="B2" s="24" t="s">
        <v>13</v>
      </c>
      <c r="C2" s="5"/>
      <c r="D2" s="26" t="s">
        <v>14</v>
      </c>
      <c r="E2" s="27"/>
      <c r="F2" s="27"/>
      <c r="G2" s="27"/>
      <c r="H2" s="27"/>
      <c r="I2" s="27"/>
      <c r="J2" s="27"/>
      <c r="K2" s="28"/>
      <c r="L2" s="1"/>
      <c r="M2" s="1"/>
      <c r="N2" s="1"/>
      <c r="O2" s="1"/>
    </row>
    <row r="3" spans="1:11" ht="12" customHeight="1">
      <c r="A3" s="24"/>
      <c r="B3" s="24"/>
      <c r="C3" s="5"/>
      <c r="D3" s="7">
        <v>2009</v>
      </c>
      <c r="E3" s="7">
        <v>2010</v>
      </c>
      <c r="F3" s="7">
        <v>2011</v>
      </c>
      <c r="G3" s="7">
        <v>2012</v>
      </c>
      <c r="H3" s="7">
        <v>2013</v>
      </c>
      <c r="I3" s="7">
        <v>2014</v>
      </c>
      <c r="J3" s="7">
        <v>2015</v>
      </c>
      <c r="K3" s="7">
        <v>2016</v>
      </c>
    </row>
    <row r="4" spans="1:11" ht="24.75" customHeight="1">
      <c r="A4" s="24" t="s">
        <v>1</v>
      </c>
      <c r="B4" s="25">
        <v>166662</v>
      </c>
      <c r="C4" s="5"/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</row>
    <row r="5" spans="1:11" ht="23.25" customHeight="1">
      <c r="A5" s="24"/>
      <c r="B5" s="25"/>
      <c r="C5" s="6" t="s">
        <v>3</v>
      </c>
      <c r="D5" s="6">
        <v>166662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</row>
    <row r="6" spans="1:11" ht="24" customHeight="1">
      <c r="A6" s="24"/>
      <c r="B6" s="25"/>
      <c r="C6" s="6" t="s">
        <v>4</v>
      </c>
      <c r="D6" s="6">
        <v>3011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</row>
    <row r="7" spans="1:11" ht="18.75" customHeight="1">
      <c r="A7" s="21" t="s">
        <v>5</v>
      </c>
      <c r="B7" s="22">
        <v>3924900</v>
      </c>
      <c r="C7" s="8"/>
      <c r="D7" s="9">
        <v>3364200</v>
      </c>
      <c r="E7" s="9">
        <v>2803500</v>
      </c>
      <c r="F7" s="9">
        <v>2242800</v>
      </c>
      <c r="G7" s="9">
        <v>1682100</v>
      </c>
      <c r="H7" s="9">
        <v>1121400</v>
      </c>
      <c r="I7" s="9">
        <v>560700</v>
      </c>
      <c r="J7" s="9">
        <v>0</v>
      </c>
      <c r="K7" s="8">
        <v>0</v>
      </c>
    </row>
    <row r="8" spans="1:11" ht="18.75" customHeight="1">
      <c r="A8" s="21"/>
      <c r="B8" s="22"/>
      <c r="C8" s="7" t="s">
        <v>3</v>
      </c>
      <c r="D8" s="9">
        <v>560700</v>
      </c>
      <c r="E8" s="9">
        <v>560700</v>
      </c>
      <c r="F8" s="9">
        <v>560700</v>
      </c>
      <c r="G8" s="9">
        <v>560700</v>
      </c>
      <c r="H8" s="9">
        <v>560700</v>
      </c>
      <c r="I8" s="9">
        <v>560700</v>
      </c>
      <c r="J8" s="9">
        <v>560700</v>
      </c>
      <c r="K8" s="8">
        <v>0</v>
      </c>
    </row>
    <row r="9" spans="1:11" ht="20.25" customHeight="1">
      <c r="A9" s="21"/>
      <c r="B9" s="22"/>
      <c r="C9" s="7" t="s">
        <v>4</v>
      </c>
      <c r="D9" s="9">
        <v>30200</v>
      </c>
      <c r="E9" s="9">
        <v>25300</v>
      </c>
      <c r="F9" s="9">
        <v>20400</v>
      </c>
      <c r="G9" s="9">
        <v>15500</v>
      </c>
      <c r="H9" s="9">
        <v>10600</v>
      </c>
      <c r="I9" s="9">
        <v>5700</v>
      </c>
      <c r="J9" s="8">
        <v>800</v>
      </c>
      <c r="K9" s="8">
        <v>0</v>
      </c>
    </row>
    <row r="10" spans="1:11" ht="20.25" customHeight="1">
      <c r="A10" s="21" t="s">
        <v>6</v>
      </c>
      <c r="B10" s="22">
        <v>8836860</v>
      </c>
      <c r="C10" s="8"/>
      <c r="D10" s="9">
        <v>8814321</v>
      </c>
      <c r="E10" s="9">
        <v>7051457</v>
      </c>
      <c r="F10" s="9">
        <v>5288592</v>
      </c>
      <c r="G10" s="9">
        <v>3525727</v>
      </c>
      <c r="H10" s="9">
        <v>1762862</v>
      </c>
      <c r="I10" s="9">
        <v>0</v>
      </c>
      <c r="J10" s="9">
        <v>0</v>
      </c>
      <c r="K10" s="8">
        <v>0</v>
      </c>
    </row>
    <row r="11" spans="1:11" ht="21" customHeight="1">
      <c r="A11" s="21"/>
      <c r="B11" s="23"/>
      <c r="C11" s="7" t="s">
        <v>3</v>
      </c>
      <c r="D11" s="9">
        <v>0</v>
      </c>
      <c r="E11" s="9">
        <v>1762864</v>
      </c>
      <c r="F11" s="9">
        <v>1762865</v>
      </c>
      <c r="G11" s="9">
        <v>1762865</v>
      </c>
      <c r="H11" s="9">
        <v>1762862</v>
      </c>
      <c r="I11" s="9">
        <v>1762862</v>
      </c>
      <c r="J11" s="9">
        <v>0</v>
      </c>
      <c r="K11" s="9">
        <v>0</v>
      </c>
    </row>
    <row r="12" spans="1:11" ht="21" customHeight="1">
      <c r="A12" s="21"/>
      <c r="B12" s="23"/>
      <c r="C12" s="7" t="s">
        <v>4</v>
      </c>
      <c r="D12" s="9">
        <v>86789</v>
      </c>
      <c r="E12" s="9">
        <v>80000</v>
      </c>
      <c r="F12" s="9">
        <v>75200</v>
      </c>
      <c r="G12" s="9">
        <v>68300</v>
      </c>
      <c r="H12" s="9">
        <v>59400</v>
      </c>
      <c r="I12" s="9">
        <v>46000</v>
      </c>
      <c r="J12" s="9">
        <v>31000</v>
      </c>
      <c r="K12" s="9"/>
    </row>
    <row r="13" spans="1:16" ht="18" customHeight="1">
      <c r="A13" s="10" t="s">
        <v>7</v>
      </c>
      <c r="B13" s="22">
        <f>B4+B7+B10</f>
        <v>12928422</v>
      </c>
      <c r="C13" s="20"/>
      <c r="D13" s="17">
        <f aca="true" t="shared" si="0" ref="D13:K13">D7+D10</f>
        <v>12178521</v>
      </c>
      <c r="E13" s="17">
        <f t="shared" si="0"/>
        <v>9854957</v>
      </c>
      <c r="F13" s="17">
        <f t="shared" si="0"/>
        <v>7531392</v>
      </c>
      <c r="G13" s="17">
        <f t="shared" si="0"/>
        <v>5207827</v>
      </c>
      <c r="H13" s="17">
        <f t="shared" si="0"/>
        <v>2884262</v>
      </c>
      <c r="I13" s="17">
        <f t="shared" si="0"/>
        <v>560700</v>
      </c>
      <c r="J13" s="17">
        <f t="shared" si="0"/>
        <v>0</v>
      </c>
      <c r="K13" s="18">
        <f t="shared" si="0"/>
        <v>0</v>
      </c>
      <c r="L13" s="19"/>
      <c r="M13" s="4"/>
      <c r="N13" s="4"/>
      <c r="O13" s="4"/>
      <c r="P13" s="4"/>
    </row>
    <row r="14" spans="1:11" ht="20.25" customHeight="1">
      <c r="A14" s="11" t="s">
        <v>8</v>
      </c>
      <c r="B14" s="22"/>
      <c r="C14" s="20"/>
      <c r="D14" s="6">
        <f aca="true" t="shared" si="1" ref="D14:K15">D5+D8+D11</f>
        <v>727362</v>
      </c>
      <c r="E14" s="6">
        <f t="shared" si="1"/>
        <v>2323564</v>
      </c>
      <c r="F14" s="6">
        <f t="shared" si="1"/>
        <v>2323565</v>
      </c>
      <c r="G14" s="6">
        <f t="shared" si="1"/>
        <v>2323565</v>
      </c>
      <c r="H14" s="6">
        <f t="shared" si="1"/>
        <v>2323562</v>
      </c>
      <c r="I14" s="6">
        <f t="shared" si="1"/>
        <v>2323562</v>
      </c>
      <c r="J14" s="6">
        <f t="shared" si="1"/>
        <v>560700</v>
      </c>
      <c r="K14" s="6">
        <f t="shared" si="1"/>
        <v>0</v>
      </c>
    </row>
    <row r="15" spans="1:11" ht="20.25" customHeight="1">
      <c r="A15" s="11" t="s">
        <v>4</v>
      </c>
      <c r="B15" s="22"/>
      <c r="C15" s="20"/>
      <c r="D15" s="6">
        <f t="shared" si="1"/>
        <v>120000</v>
      </c>
      <c r="E15" s="6">
        <f t="shared" si="1"/>
        <v>105300</v>
      </c>
      <c r="F15" s="6">
        <f t="shared" si="1"/>
        <v>95600</v>
      </c>
      <c r="G15" s="6">
        <f t="shared" si="1"/>
        <v>83800</v>
      </c>
      <c r="H15" s="6">
        <f t="shared" si="1"/>
        <v>70000</v>
      </c>
      <c r="I15" s="6">
        <f t="shared" si="1"/>
        <v>51700</v>
      </c>
      <c r="J15" s="6">
        <f t="shared" si="1"/>
        <v>31800</v>
      </c>
      <c r="K15" s="6">
        <f t="shared" si="1"/>
        <v>0</v>
      </c>
    </row>
    <row r="16" spans="1:11" ht="18" customHeight="1">
      <c r="A16" s="11" t="s">
        <v>9</v>
      </c>
      <c r="B16" s="22"/>
      <c r="C16" s="20"/>
      <c r="D16" s="6">
        <f aca="true" t="shared" si="2" ref="D16:K16">D15+D14</f>
        <v>847362</v>
      </c>
      <c r="E16" s="6">
        <f t="shared" si="2"/>
        <v>2428864</v>
      </c>
      <c r="F16" s="6">
        <f t="shared" si="2"/>
        <v>2419165</v>
      </c>
      <c r="G16" s="6">
        <f t="shared" si="2"/>
        <v>2407365</v>
      </c>
      <c r="H16" s="6">
        <f t="shared" si="2"/>
        <v>2393562</v>
      </c>
      <c r="I16" s="6">
        <f t="shared" si="2"/>
        <v>2375262</v>
      </c>
      <c r="J16" s="6">
        <f t="shared" si="2"/>
        <v>592500</v>
      </c>
      <c r="K16" s="6">
        <f t="shared" si="2"/>
        <v>0</v>
      </c>
    </row>
    <row r="17" spans="1:11" ht="35.25" customHeight="1">
      <c r="A17" s="12" t="s">
        <v>10</v>
      </c>
      <c r="B17" s="8"/>
      <c r="C17" s="8"/>
      <c r="D17" s="9">
        <v>27603287</v>
      </c>
      <c r="E17" s="9">
        <v>26634550</v>
      </c>
      <c r="F17" s="9">
        <v>26689745</v>
      </c>
      <c r="G17" s="9">
        <v>26460437</v>
      </c>
      <c r="H17" s="9">
        <v>27254250</v>
      </c>
      <c r="I17" s="9">
        <v>27260000</v>
      </c>
      <c r="J17" s="9">
        <v>27960000</v>
      </c>
      <c r="K17" s="9">
        <v>25650000</v>
      </c>
    </row>
    <row r="18" spans="1:11" ht="39.75" customHeight="1">
      <c r="A18" s="13" t="s">
        <v>11</v>
      </c>
      <c r="B18" s="8"/>
      <c r="C18" s="8"/>
      <c r="D18" s="14">
        <f aca="true" t="shared" si="3" ref="D18:K18">D13/D17</f>
        <v>0.4411982167196247</v>
      </c>
      <c r="E18" s="14">
        <f t="shared" si="3"/>
        <v>0.3700065140954137</v>
      </c>
      <c r="F18" s="14">
        <f t="shared" si="3"/>
        <v>0.28218298826009763</v>
      </c>
      <c r="G18" s="14">
        <f t="shared" si="3"/>
        <v>0.19681560814736354</v>
      </c>
      <c r="H18" s="14">
        <f t="shared" si="3"/>
        <v>0.10582797178421714</v>
      </c>
      <c r="I18" s="14">
        <f t="shared" si="3"/>
        <v>0.020568598679383713</v>
      </c>
      <c r="J18" s="14">
        <f>J13/J17</f>
        <v>0</v>
      </c>
      <c r="K18" s="14">
        <f t="shared" si="3"/>
        <v>0</v>
      </c>
    </row>
    <row r="19" spans="1:11" ht="56.25" customHeight="1">
      <c r="A19" s="13" t="s">
        <v>12</v>
      </c>
      <c r="B19" s="8"/>
      <c r="C19" s="8"/>
      <c r="D19" s="15">
        <f aca="true" t="shared" si="4" ref="D19:K19">D16/D17</f>
        <v>0.030697865801272147</v>
      </c>
      <c r="E19" s="15">
        <f t="shared" si="4"/>
        <v>0.09119222964157457</v>
      </c>
      <c r="F19" s="15">
        <f t="shared" si="4"/>
        <v>0.090640244033804</v>
      </c>
      <c r="G19" s="15">
        <f t="shared" si="4"/>
        <v>0.09097978994073302</v>
      </c>
      <c r="H19" s="15">
        <f t="shared" si="4"/>
        <v>0.08782344038085803</v>
      </c>
      <c r="I19" s="15">
        <f t="shared" si="4"/>
        <v>0.0871336023477623</v>
      </c>
      <c r="J19" s="15">
        <f t="shared" si="4"/>
        <v>0.02119098712446352</v>
      </c>
      <c r="K19" s="15">
        <f t="shared" si="4"/>
        <v>0</v>
      </c>
    </row>
  </sheetData>
  <sheetProtection/>
  <mergeCells count="12">
    <mergeCell ref="B2:B3"/>
    <mergeCell ref="A2:A3"/>
    <mergeCell ref="A1:K1"/>
    <mergeCell ref="A4:A6"/>
    <mergeCell ref="B4:B6"/>
    <mergeCell ref="D2:K2"/>
    <mergeCell ref="C13:C16"/>
    <mergeCell ref="A7:A9"/>
    <mergeCell ref="B7:B9"/>
    <mergeCell ref="B13:B16"/>
    <mergeCell ref="A10:A12"/>
    <mergeCell ref="B10:B12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aaaaa</dc:creator>
  <cp:keywords/>
  <dc:description/>
  <cp:lastModifiedBy>User</cp:lastModifiedBy>
  <cp:lastPrinted>2009-01-09T12:03:26Z</cp:lastPrinted>
  <dcterms:created xsi:type="dcterms:W3CDTF">2007-12-13T12:54:47Z</dcterms:created>
  <dcterms:modified xsi:type="dcterms:W3CDTF">2009-01-09T12:55:08Z</dcterms:modified>
  <cp:category/>
  <cp:version/>
  <cp:contentType/>
  <cp:contentStatus/>
</cp:coreProperties>
</file>